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50" activeTab="0"/>
  </bookViews>
  <sheets>
    <sheet name="Таблица 1" sheetId="1" r:id="rId1"/>
    <sheet name="Таблица 2" sheetId="2" r:id="rId2"/>
    <sheet name="справочно 1" sheetId="3" state="hidden" r:id="rId3"/>
    <sheet name="Таблица 3" sheetId="4" r:id="rId4"/>
  </sheets>
  <definedNames>
    <definedName name="_xlnm.Print_Titles" localSheetId="0">'Таблица 1'!$11:$13</definedName>
    <definedName name="_xlnm.Print_Area" localSheetId="0">'Таблица 1'!$A$1:$G$46</definedName>
    <definedName name="_xlnm.Print_Area" localSheetId="3">'Таблица 3'!$A$1:$E$26</definedName>
  </definedNames>
  <calcPr fullCalcOnLoad="1"/>
</workbook>
</file>

<file path=xl/sharedStrings.xml><?xml version="1.0" encoding="utf-8"?>
<sst xmlns="http://schemas.openxmlformats.org/spreadsheetml/2006/main" count="170" uniqueCount="101">
  <si>
    <t>Наименование показателя</t>
  </si>
  <si>
    <t>Произведено расходов за счет средств субвенций текущего года с начала текущего года</t>
  </si>
  <si>
    <t>Кассовые расходы</t>
  </si>
  <si>
    <t xml:space="preserve">Субвенция, всего </t>
  </si>
  <si>
    <t>в том числе:</t>
  </si>
  <si>
    <t xml:space="preserve">Расходы на оплату труда и начисления по оплате труда  работников общеобразовательных учреждений, всего </t>
  </si>
  <si>
    <t>из них:</t>
  </si>
  <si>
    <t xml:space="preserve">доплаты и надбавки компенсационного характера </t>
  </si>
  <si>
    <t>выплаты стимулирующего характера</t>
  </si>
  <si>
    <t>расходы на оплату труда и начисления по оплате труда учителей, всего</t>
  </si>
  <si>
    <t>расходы на оплату труда и начисления по оплате труда педагогических работников, осуществляющих обучение детей-инвалидов на дому с использованием дистанционных образовательных технологий, всего</t>
  </si>
  <si>
    <t xml:space="preserve">Расходы на учебники и учебные пособия, технические средства обучения, расходные материалы и хозяйственные нужды </t>
  </si>
  <si>
    <t>Расходы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</t>
  </si>
  <si>
    <t>Расходы на оплату услуг по неограниченному широкополосному круглосуточному доступу к сети Интернет муниципальных   общеобразовательных учреждений,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</si>
  <si>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Фактические расходы</t>
  </si>
  <si>
    <t>(наименование муниципального образования Московской области)</t>
  </si>
  <si>
    <t>Всего</t>
  </si>
  <si>
    <t>в городской местности</t>
  </si>
  <si>
    <t>в сельской местности</t>
  </si>
  <si>
    <t>Численность работников (человек)</t>
  </si>
  <si>
    <t>____________________ __________________________________________</t>
  </si>
  <si>
    <t xml:space="preserve">      (подпись)      (расшифровка подписи - фамилия и инициалы)</t>
  </si>
  <si>
    <t>(гербовая печать муниципального образования Московской области)</t>
  </si>
  <si>
    <t>Исполнитель _________________________________ _________________</t>
  </si>
  <si>
    <t xml:space="preserve">                                  (фамилия и инициалы)                       (телефон)</t>
  </si>
  <si>
    <t>Примечания:</t>
  </si>
  <si>
    <t>1. Периодичность представления отчета: квартальная, годовая.</t>
  </si>
  <si>
    <t>2. Сроки представления квартального отчета: до 10 числа месяца, следующего за отчетным периодом.</t>
  </si>
  <si>
    <t>3. Сроки представления годового отчета: до 20 января года, следующего за отчетным периодом.</t>
  </si>
  <si>
    <t>4. Заполняется нарастающим итогом на отчетную дату.</t>
  </si>
  <si>
    <t>5. Числовые значения отчетных показателей необходимо указать с двумя знаками после разделителя целой и дробной частей значения.</t>
  </si>
  <si>
    <t xml:space="preserve">Произведено расходов ФИНАНСОВЫМИ  ОРГАНАМИ  муниципальных образований за счет средств   субсидий с начала  текущего года,  рублей </t>
  </si>
  <si>
    <t>Справочно 1:</t>
  </si>
  <si>
    <t>1. Расходы на оплату труда и начисления по оплате труда всех работников общеобразовательных организаций, всего</t>
  </si>
  <si>
    <t>выплаты компенсационного характера</t>
  </si>
  <si>
    <t>количество работников</t>
  </si>
  <si>
    <t>Таблица № 2</t>
  </si>
  <si>
    <t>начальное общее образование</t>
  </si>
  <si>
    <t>основное общее образование</t>
  </si>
  <si>
    <t>среднее общее образование</t>
  </si>
  <si>
    <t>1.1.1. Расходы на оплату труда и начисления по оплате труда учителей, всего</t>
  </si>
  <si>
    <r>
      <t>1.1.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Расходы на оплату труда и начисления по оплате труда педагогических работников, всего</t>
    </r>
  </si>
  <si>
    <t>дошкольное образование, всего</t>
  </si>
  <si>
    <t>в том числе по времени пребывания в группах:</t>
  </si>
  <si>
    <t>сокращенного дня</t>
  </si>
  <si>
    <t>полного дня</t>
  </si>
  <si>
    <t>круглосуточного пребывания</t>
  </si>
  <si>
    <t xml:space="preserve"> педагогических работников, реализующих основную общеобразовательную программу дошкольного образования</t>
  </si>
  <si>
    <t>«___» ___________ 20__ г.</t>
  </si>
  <si>
    <t xml:space="preserve">Остатки средств субвенций предыдущего года 
в бюджете муниципального образования Московской области 
</t>
  </si>
  <si>
    <t>Возвращено в доход бюджета Московской области остатков средств субвенций предыдущего года в текущем году</t>
  </si>
  <si>
    <t>Предусмотрено средств субвенций в бюджете Московской области на текущий год</t>
  </si>
  <si>
    <t>Получено средств субвенций из бюджета Московской области с начала текущего года</t>
  </si>
  <si>
    <t>количество штатных единиц</t>
  </si>
  <si>
    <t>учителей</t>
  </si>
  <si>
    <t>педагогических работников</t>
  </si>
  <si>
    <t xml:space="preserve">Отчет
о расходовании субвенций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
</t>
  </si>
  <si>
    <t>Таблица № 1</t>
  </si>
  <si>
    <t>рублей</t>
  </si>
  <si>
    <t>1.1.2. Расходы на оплату труда и начисления по оплате труда педагогических работников, реализующих основную общеобразовательную программу дошкольного образования, всего</t>
  </si>
  <si>
    <t>Количество частных общеобразовательных организаций</t>
  </si>
  <si>
    <t>Количество обучающихся (человек)</t>
  </si>
  <si>
    <t>административного управленческого, учебно-вспомогательного, обслуживающего персонала</t>
  </si>
  <si>
    <t xml:space="preserve"> педагогических работников (за исключением учителей и педагогических работников, реализующих основную общеобразовательную программу дошкольного образования)</t>
  </si>
  <si>
    <t>кратковременного пребывания</t>
  </si>
  <si>
    <t xml:space="preserve">6. В случае неосвоения средств субвенций представляется пояснительная записка с указанием причин и другие пояснительные материалы.
</t>
  </si>
  <si>
    <t>на приобретение учебников</t>
  </si>
  <si>
    <t>2. Расходы на приобретение учебников и учебных пособий, средств обучения, игр, игрушек, всего</t>
  </si>
  <si>
    <t>1.1.3. Расходы на оплату труда и начисления по оплате труда педагогических работников (за исключением указанных в подпунктах 1.1.1., 1.1.2.), всего</t>
  </si>
  <si>
    <t>№ п/п</t>
  </si>
  <si>
    <t>Лицензия на осуществление образовательной деятельности (№ и дата выдачи)*</t>
  </si>
  <si>
    <t>В городской местности</t>
  </si>
  <si>
    <t>Итого по городской местности</t>
  </si>
  <si>
    <t>В сельской местности</t>
  </si>
  <si>
    <t>Итого по сельской местности</t>
  </si>
  <si>
    <t>ИТОГО по муниципальному образованию</t>
  </si>
  <si>
    <t>Справочно. Информация по частным общеобразовательным организациям</t>
  </si>
  <si>
    <t>Количество обучающихся</t>
  </si>
  <si>
    <t>Наименование частных  общеобразовательных организаций</t>
  </si>
  <si>
    <t>Таблица 3</t>
  </si>
  <si>
    <t>Форма № 2</t>
  </si>
  <si>
    <t>1.2. Расходы на оплату труда и начисления по оплате труда административно-хозяйственных, учебно-вспомогательных и иных работников, всего</t>
  </si>
  <si>
    <t>Свидетельство о государственной аккредитации (№ и дата выдачи)*</t>
  </si>
  <si>
    <r>
      <t>*</t>
    </r>
    <r>
      <rPr>
        <sz val="12"/>
        <color indexed="8"/>
        <rFont val="Times New Roman"/>
        <family val="1"/>
      </rPr>
      <t>необходимо представить копии лицензии на осуществление образовательной деятельности с соответствующими приложениями к лицензии и Свидетельства о государственной аккредитации с соответствующими приложениями.</t>
    </r>
  </si>
  <si>
    <t>АНОО"Ломоносовский лицей"</t>
  </si>
  <si>
    <t>№ 76075 от 27 июля 2016г.</t>
  </si>
  <si>
    <t>№ 3938 от 30 августа 2016г.</t>
  </si>
  <si>
    <t>АНОО "Ногинская гимназия"</t>
  </si>
  <si>
    <t>№ 76631 от 15 ноября 2016г.</t>
  </si>
  <si>
    <t>№ 4046  от 19 декабря 2016г.</t>
  </si>
  <si>
    <t>ЧОУ "Православная гимназия им. К.Богородского"</t>
  </si>
  <si>
    <t>№ 74851 от 17 ноября 2015г.</t>
  </si>
  <si>
    <t>№ 3714  от 29 января 2016г.</t>
  </si>
  <si>
    <t>за 4 квартал 2017 года</t>
  </si>
  <si>
    <t xml:space="preserve">Ногинский муниципальный район </t>
  </si>
  <si>
    <t>ЧОУ"Православная классическая гимназия</t>
  </si>
  <si>
    <t>им.Константина Богородского"</t>
  </si>
  <si>
    <t>С.В.Соколова</t>
  </si>
  <si>
    <t>А.Н.Сизова тел. 8(496)514-39-76</t>
  </si>
  <si>
    <t>Исполнитель   А.Н.Сизова</t>
  </si>
  <si>
    <t>8 (496)514-39-76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</si>
</sst>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53" applyFont="1" applyFill="1" applyBorder="1" applyAlignment="1" applyProtection="1">
      <alignment horizontal="left" vertical="center"/>
      <protection locked="0"/>
    </xf>
    <xf numFmtId="3" fontId="8" fillId="0" borderId="1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13" fillId="32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85" zoomScalePageLayoutView="0" workbookViewId="0" topLeftCell="A1">
      <selection activeCell="K3" sqref="K3"/>
    </sheetView>
  </sheetViews>
  <sheetFormatPr defaultColWidth="9.140625" defaultRowHeight="15"/>
  <cols>
    <col min="1" max="1" width="32.8515625" style="7" customWidth="1"/>
    <col min="2" max="3" width="14.7109375" style="7" customWidth="1"/>
    <col min="4" max="7" width="14.7109375" style="51" customWidth="1"/>
    <col min="8" max="16384" width="9.140625" style="7" customWidth="1"/>
  </cols>
  <sheetData>
    <row r="1" spans="4:7" s="9" customFormat="1" ht="15">
      <c r="D1" s="45"/>
      <c r="E1" s="45"/>
      <c r="F1" s="45"/>
      <c r="G1" s="45" t="s">
        <v>80</v>
      </c>
    </row>
    <row r="2" spans="4:7" s="9" customFormat="1" ht="15">
      <c r="D2" s="45"/>
      <c r="E2" s="45"/>
      <c r="F2" s="45"/>
      <c r="G2" s="45"/>
    </row>
    <row r="3" spans="1:7" s="9" customFormat="1" ht="109.5" customHeight="1">
      <c r="A3" s="59" t="s">
        <v>56</v>
      </c>
      <c r="B3" s="58"/>
      <c r="C3" s="58"/>
      <c r="D3" s="58"/>
      <c r="E3" s="58"/>
      <c r="F3" s="58"/>
      <c r="G3" s="58"/>
    </row>
    <row r="4" spans="1:7" s="9" customFormat="1" ht="18.75">
      <c r="A4" s="61" t="s">
        <v>94</v>
      </c>
      <c r="B4" s="62"/>
      <c r="C4" s="62"/>
      <c r="D4" s="62"/>
      <c r="E4" s="62"/>
      <c r="F4" s="62"/>
      <c r="G4" s="63"/>
    </row>
    <row r="5" spans="1:7" s="9" customFormat="1" ht="15">
      <c r="A5" s="10"/>
      <c r="B5" s="11"/>
      <c r="C5" s="11" t="s">
        <v>15</v>
      </c>
      <c r="D5" s="49"/>
      <c r="E5" s="49"/>
      <c r="F5" s="49"/>
      <c r="G5" s="45"/>
    </row>
    <row r="6" spans="2:7" s="9" customFormat="1" ht="15">
      <c r="B6" s="58" t="s">
        <v>93</v>
      </c>
      <c r="C6" s="58"/>
      <c r="D6" s="58"/>
      <c r="E6" s="58"/>
      <c r="F6" s="58"/>
      <c r="G6" s="45"/>
    </row>
    <row r="7" spans="4:7" s="9" customFormat="1" ht="15">
      <c r="D7" s="45"/>
      <c r="E7" s="45"/>
      <c r="F7" s="45"/>
      <c r="G7" s="45"/>
    </row>
    <row r="8" spans="4:7" s="9" customFormat="1" ht="15">
      <c r="D8" s="45"/>
      <c r="E8" s="45"/>
      <c r="F8" s="45"/>
      <c r="G8" s="45" t="s">
        <v>57</v>
      </c>
    </row>
    <row r="9" spans="4:7" s="9" customFormat="1" ht="15">
      <c r="D9" s="45"/>
      <c r="E9" s="45"/>
      <c r="F9" s="45"/>
      <c r="G9" s="45"/>
    </row>
    <row r="10" spans="4:7" s="9" customFormat="1" ht="15.75" customHeight="1">
      <c r="D10" s="45"/>
      <c r="E10" s="45"/>
      <c r="F10" s="45"/>
      <c r="G10" s="45" t="s">
        <v>58</v>
      </c>
    </row>
    <row r="11" spans="1:7" s="9" customFormat="1" ht="50.25" customHeight="1">
      <c r="A11" s="60" t="s">
        <v>0</v>
      </c>
      <c r="B11" s="60" t="s">
        <v>49</v>
      </c>
      <c r="C11" s="60" t="s">
        <v>50</v>
      </c>
      <c r="D11" s="60" t="s">
        <v>51</v>
      </c>
      <c r="E11" s="60" t="s">
        <v>52</v>
      </c>
      <c r="F11" s="60" t="s">
        <v>1</v>
      </c>
      <c r="G11" s="60"/>
    </row>
    <row r="12" spans="1:7" s="9" customFormat="1" ht="66.75" customHeight="1">
      <c r="A12" s="60"/>
      <c r="B12" s="60"/>
      <c r="C12" s="60"/>
      <c r="D12" s="60"/>
      <c r="E12" s="60"/>
      <c r="F12" s="46" t="s">
        <v>14</v>
      </c>
      <c r="G12" s="46" t="s">
        <v>2</v>
      </c>
    </row>
    <row r="13" spans="1:7" s="9" customFormat="1" ht="15">
      <c r="A13" s="12">
        <v>1</v>
      </c>
      <c r="B13" s="12">
        <v>2</v>
      </c>
      <c r="C13" s="12">
        <v>3</v>
      </c>
      <c r="D13" s="46">
        <v>4</v>
      </c>
      <c r="E13" s="46">
        <v>5</v>
      </c>
      <c r="F13" s="46">
        <v>6</v>
      </c>
      <c r="G13" s="46">
        <v>7</v>
      </c>
    </row>
    <row r="14" spans="1:7" s="9" customFormat="1" ht="15">
      <c r="A14" s="13" t="s">
        <v>3</v>
      </c>
      <c r="B14" s="14"/>
      <c r="C14" s="14"/>
      <c r="D14" s="57">
        <f>SUM(D16+D44)</f>
        <v>12682540</v>
      </c>
      <c r="E14" s="57">
        <f>SUM(E16+E44)</f>
        <v>12682540</v>
      </c>
      <c r="F14" s="57">
        <f>SUM(F16+F44)</f>
        <v>12682540</v>
      </c>
      <c r="G14" s="57">
        <f>SUM(G16+G44)</f>
        <v>12682540</v>
      </c>
    </row>
    <row r="15" spans="1:7" s="9" customFormat="1" ht="18" customHeight="1">
      <c r="A15" s="13" t="s">
        <v>4</v>
      </c>
      <c r="B15" s="14"/>
      <c r="C15" s="14"/>
      <c r="D15" s="57"/>
      <c r="E15" s="57"/>
      <c r="F15" s="57"/>
      <c r="G15" s="57"/>
    </row>
    <row r="16" spans="1:7" s="9" customFormat="1" ht="54.75" customHeight="1">
      <c r="A16" s="13" t="s">
        <v>33</v>
      </c>
      <c r="B16" s="14"/>
      <c r="C16" s="14"/>
      <c r="D16" s="57">
        <f>SUM(D21+D40)</f>
        <v>12239640</v>
      </c>
      <c r="E16" s="57">
        <f>SUM(E21+E40)</f>
        <v>12239640</v>
      </c>
      <c r="F16" s="57">
        <f>SUM(F21+F40)</f>
        <v>12239640</v>
      </c>
      <c r="G16" s="57">
        <f>SUM(G21+G40)</f>
        <v>12239640</v>
      </c>
    </row>
    <row r="17" spans="1:7" s="9" customFormat="1" ht="18" customHeight="1">
      <c r="A17" s="15" t="s">
        <v>6</v>
      </c>
      <c r="B17" s="14"/>
      <c r="C17" s="14"/>
      <c r="D17" s="57"/>
      <c r="E17" s="57"/>
      <c r="F17" s="57"/>
      <c r="G17" s="57"/>
    </row>
    <row r="18" spans="1:7" s="9" customFormat="1" ht="15">
      <c r="A18" s="15" t="s">
        <v>34</v>
      </c>
      <c r="B18" s="14"/>
      <c r="C18" s="14"/>
      <c r="D18" s="57"/>
      <c r="E18" s="57">
        <f aca="true" t="shared" si="0" ref="E18:G19">SUM(E23+E42)</f>
        <v>1234217.83</v>
      </c>
      <c r="F18" s="57">
        <f t="shared" si="0"/>
        <v>1234217.83</v>
      </c>
      <c r="G18" s="57">
        <f t="shared" si="0"/>
        <v>1234217.83</v>
      </c>
    </row>
    <row r="19" spans="1:7" s="9" customFormat="1" ht="16.5" customHeight="1">
      <c r="A19" s="15" t="s">
        <v>8</v>
      </c>
      <c r="B19" s="14"/>
      <c r="C19" s="14"/>
      <c r="D19" s="57"/>
      <c r="E19" s="57">
        <f t="shared" si="0"/>
        <v>932996.64</v>
      </c>
      <c r="F19" s="57">
        <f t="shared" si="0"/>
        <v>932996.64</v>
      </c>
      <c r="G19" s="57">
        <f t="shared" si="0"/>
        <v>932996.64</v>
      </c>
    </row>
    <row r="20" spans="1:7" s="9" customFormat="1" ht="17.25" customHeight="1">
      <c r="A20" s="13" t="s">
        <v>4</v>
      </c>
      <c r="B20" s="14"/>
      <c r="C20" s="14"/>
      <c r="D20" s="14"/>
      <c r="E20" s="14"/>
      <c r="F20" s="14"/>
      <c r="G20" s="14"/>
    </row>
    <row r="21" spans="1:7" s="9" customFormat="1" ht="39.75" customHeight="1">
      <c r="A21" s="16" t="s">
        <v>41</v>
      </c>
      <c r="B21" s="14"/>
      <c r="C21" s="14"/>
      <c r="D21" s="54">
        <v>9341643.15</v>
      </c>
      <c r="E21" s="57">
        <f>SUM(E26+E31+E36)</f>
        <v>9341643.15</v>
      </c>
      <c r="F21" s="57">
        <f>SUM(F26+F31+F36)</f>
        <v>9341643.15</v>
      </c>
      <c r="G21" s="57">
        <f>SUM(G26+G31+G36)</f>
        <v>9341643.15</v>
      </c>
    </row>
    <row r="22" spans="1:7" s="9" customFormat="1" ht="15">
      <c r="A22" s="15" t="s">
        <v>6</v>
      </c>
      <c r="B22" s="14"/>
      <c r="C22" s="14"/>
      <c r="D22" s="14"/>
      <c r="E22" s="57"/>
      <c r="F22" s="57"/>
      <c r="G22" s="57"/>
    </row>
    <row r="23" spans="1:7" s="9" customFormat="1" ht="15">
      <c r="A23" s="15" t="s">
        <v>34</v>
      </c>
      <c r="B23" s="14"/>
      <c r="C23" s="14"/>
      <c r="D23" s="14"/>
      <c r="E23" s="57">
        <f aca="true" t="shared" si="1" ref="E23:G24">SUM(E28+E33+E38)</f>
        <v>1234217.83</v>
      </c>
      <c r="F23" s="57">
        <f t="shared" si="1"/>
        <v>1234217.83</v>
      </c>
      <c r="G23" s="57">
        <f t="shared" si="1"/>
        <v>1234217.83</v>
      </c>
    </row>
    <row r="24" spans="1:7" s="9" customFormat="1" ht="15">
      <c r="A24" s="15" t="s">
        <v>8</v>
      </c>
      <c r="B24" s="14"/>
      <c r="C24" s="14"/>
      <c r="D24" s="14"/>
      <c r="E24" s="57">
        <f t="shared" si="1"/>
        <v>493687.13</v>
      </c>
      <c r="F24" s="57">
        <f t="shared" si="1"/>
        <v>493687.13</v>
      </c>
      <c r="G24" s="57">
        <f t="shared" si="1"/>
        <v>493687.13</v>
      </c>
    </row>
    <row r="25" spans="1:7" s="9" customFormat="1" ht="15">
      <c r="A25" s="15" t="s">
        <v>4</v>
      </c>
      <c r="B25" s="14"/>
      <c r="C25" s="14"/>
      <c r="D25" s="14"/>
      <c r="E25" s="14"/>
      <c r="F25" s="14"/>
      <c r="G25" s="14"/>
    </row>
    <row r="26" spans="1:7" s="9" customFormat="1" ht="40.5" customHeight="1">
      <c r="A26" s="15" t="s">
        <v>40</v>
      </c>
      <c r="B26" s="14"/>
      <c r="C26" s="14"/>
      <c r="D26" s="14"/>
      <c r="E26" s="53">
        <v>8546142.15</v>
      </c>
      <c r="F26" s="54">
        <v>8546142.15</v>
      </c>
      <c r="G26" s="54">
        <v>8546142.15</v>
      </c>
    </row>
    <row r="27" spans="1:7" s="9" customFormat="1" ht="18" customHeight="1">
      <c r="A27" s="15" t="s">
        <v>6</v>
      </c>
      <c r="B27" s="14"/>
      <c r="C27" s="14"/>
      <c r="D27" s="14"/>
      <c r="E27" s="50"/>
      <c r="F27" s="14"/>
      <c r="G27" s="14"/>
    </row>
    <row r="28" spans="1:7" s="9" customFormat="1" ht="18.75" customHeight="1">
      <c r="A28" s="15" t="s">
        <v>34</v>
      </c>
      <c r="B28" s="14"/>
      <c r="C28" s="14"/>
      <c r="D28" s="14"/>
      <c r="E28" s="53">
        <v>1135602</v>
      </c>
      <c r="F28" s="54">
        <v>1135602</v>
      </c>
      <c r="G28" s="54">
        <v>1135602</v>
      </c>
    </row>
    <row r="29" spans="1:7" s="9" customFormat="1" ht="18" customHeight="1">
      <c r="A29" s="15" t="s">
        <v>8</v>
      </c>
      <c r="B29" s="14"/>
      <c r="C29" s="14"/>
      <c r="D29" s="14"/>
      <c r="E29" s="53">
        <v>454240.8</v>
      </c>
      <c r="F29" s="54">
        <v>454240.8</v>
      </c>
      <c r="G29" s="54">
        <v>454240.8</v>
      </c>
    </row>
    <row r="30" spans="1:7" s="9" customFormat="1" ht="15">
      <c r="A30" s="13" t="s">
        <v>4</v>
      </c>
      <c r="B30" s="14"/>
      <c r="C30" s="14"/>
      <c r="D30" s="14"/>
      <c r="E30" s="50"/>
      <c r="F30" s="14"/>
      <c r="G30" s="14"/>
    </row>
    <row r="31" spans="1:7" s="9" customFormat="1" ht="82.5" customHeight="1">
      <c r="A31" s="13" t="s">
        <v>59</v>
      </c>
      <c r="B31" s="14"/>
      <c r="C31" s="14"/>
      <c r="D31" s="14"/>
      <c r="E31" s="53"/>
      <c r="F31" s="54"/>
      <c r="G31" s="54"/>
    </row>
    <row r="32" spans="1:7" s="9" customFormat="1" ht="15">
      <c r="A32" s="15" t="s">
        <v>6</v>
      </c>
      <c r="B32" s="14"/>
      <c r="C32" s="14"/>
      <c r="D32" s="14"/>
      <c r="E32" s="50"/>
      <c r="F32" s="14"/>
      <c r="G32" s="14"/>
    </row>
    <row r="33" spans="1:7" s="9" customFormat="1" ht="15">
      <c r="A33" s="15" t="s">
        <v>34</v>
      </c>
      <c r="B33" s="14"/>
      <c r="C33" s="14"/>
      <c r="D33" s="14"/>
      <c r="E33" s="53"/>
      <c r="F33" s="54"/>
      <c r="G33" s="54"/>
    </row>
    <row r="34" spans="1:7" s="9" customFormat="1" ht="15">
      <c r="A34" s="15" t="s">
        <v>8</v>
      </c>
      <c r="B34" s="14"/>
      <c r="C34" s="14"/>
      <c r="D34" s="14"/>
      <c r="E34" s="53"/>
      <c r="F34" s="54"/>
      <c r="G34" s="54"/>
    </row>
    <row r="35" spans="1:7" s="9" customFormat="1" ht="15">
      <c r="A35" s="13" t="s">
        <v>4</v>
      </c>
      <c r="B35" s="14"/>
      <c r="C35" s="14"/>
      <c r="D35" s="14"/>
      <c r="E35" s="50"/>
      <c r="F35" s="14"/>
      <c r="G35" s="14"/>
    </row>
    <row r="36" spans="1:7" s="9" customFormat="1" ht="82.5" customHeight="1">
      <c r="A36" s="13" t="s">
        <v>68</v>
      </c>
      <c r="B36" s="14"/>
      <c r="C36" s="14"/>
      <c r="D36" s="14"/>
      <c r="E36" s="53">
        <v>795501</v>
      </c>
      <c r="F36" s="54">
        <v>795501</v>
      </c>
      <c r="G36" s="54">
        <v>795501</v>
      </c>
    </row>
    <row r="37" spans="1:7" s="9" customFormat="1" ht="15">
      <c r="A37" s="15" t="s">
        <v>6</v>
      </c>
      <c r="B37" s="14"/>
      <c r="C37" s="14"/>
      <c r="D37" s="14"/>
      <c r="E37" s="50"/>
      <c r="F37" s="14"/>
      <c r="G37" s="14"/>
    </row>
    <row r="38" spans="1:7" s="9" customFormat="1" ht="15">
      <c r="A38" s="15" t="s">
        <v>34</v>
      </c>
      <c r="B38" s="14"/>
      <c r="C38" s="14"/>
      <c r="D38" s="14"/>
      <c r="E38" s="53">
        <v>98615.83</v>
      </c>
      <c r="F38" s="54">
        <v>98615.83</v>
      </c>
      <c r="G38" s="54">
        <v>98615.83</v>
      </c>
    </row>
    <row r="39" spans="1:7" s="9" customFormat="1" ht="15">
      <c r="A39" s="15" t="s">
        <v>8</v>
      </c>
      <c r="B39" s="14"/>
      <c r="C39" s="14"/>
      <c r="D39" s="14"/>
      <c r="E39" s="53">
        <v>39446.33</v>
      </c>
      <c r="F39" s="54">
        <v>39446.33</v>
      </c>
      <c r="G39" s="54">
        <v>39446.33</v>
      </c>
    </row>
    <row r="40" spans="1:7" s="9" customFormat="1" ht="67.5" customHeight="1">
      <c r="A40" s="43" t="s">
        <v>81</v>
      </c>
      <c r="B40" s="14"/>
      <c r="C40" s="14"/>
      <c r="D40" s="54">
        <v>2897996.85</v>
      </c>
      <c r="E40" s="53">
        <v>2897996.85</v>
      </c>
      <c r="F40" s="54">
        <v>2897996.85</v>
      </c>
      <c r="G40" s="54">
        <v>2897996.85</v>
      </c>
    </row>
    <row r="41" spans="1:7" s="9" customFormat="1" ht="15">
      <c r="A41" s="15" t="s">
        <v>6</v>
      </c>
      <c r="B41" s="14"/>
      <c r="C41" s="14"/>
      <c r="D41" s="14"/>
      <c r="E41" s="50"/>
      <c r="F41" s="14"/>
      <c r="G41" s="14"/>
    </row>
    <row r="42" spans="1:7" s="9" customFormat="1" ht="15">
      <c r="A42" s="15" t="s">
        <v>34</v>
      </c>
      <c r="B42" s="14"/>
      <c r="C42" s="14"/>
      <c r="D42" s="14"/>
      <c r="E42" s="50"/>
      <c r="F42" s="14"/>
      <c r="G42" s="14"/>
    </row>
    <row r="43" spans="1:7" s="9" customFormat="1" ht="15">
      <c r="A43" s="15" t="s">
        <v>8</v>
      </c>
      <c r="B43" s="14"/>
      <c r="C43" s="14"/>
      <c r="D43" s="14"/>
      <c r="E43" s="53">
        <v>439309.51</v>
      </c>
      <c r="F43" s="54">
        <v>439309.51</v>
      </c>
      <c r="G43" s="54">
        <v>439309.51</v>
      </c>
    </row>
    <row r="44" spans="1:7" s="9" customFormat="1" ht="40.5" customHeight="1">
      <c r="A44" s="13" t="s">
        <v>67</v>
      </c>
      <c r="B44" s="14"/>
      <c r="C44" s="14"/>
      <c r="D44" s="54">
        <v>442900</v>
      </c>
      <c r="E44" s="53">
        <v>442900</v>
      </c>
      <c r="F44" s="54">
        <v>442900</v>
      </c>
      <c r="G44" s="54">
        <v>442900</v>
      </c>
    </row>
    <row r="45" spans="1:7" s="9" customFormat="1" ht="15.75" customHeight="1">
      <c r="A45" s="13" t="s">
        <v>4</v>
      </c>
      <c r="B45" s="14"/>
      <c r="C45" s="14"/>
      <c r="D45" s="14"/>
      <c r="E45" s="50"/>
      <c r="F45" s="14"/>
      <c r="G45" s="14"/>
    </row>
    <row r="46" spans="1:7" s="9" customFormat="1" ht="21" customHeight="1">
      <c r="A46" s="17" t="s">
        <v>66</v>
      </c>
      <c r="B46" s="14"/>
      <c r="C46" s="14"/>
      <c r="D46" s="14"/>
      <c r="E46" s="53">
        <v>442900</v>
      </c>
      <c r="F46" s="54">
        <v>442900</v>
      </c>
      <c r="G46" s="54">
        <v>442900</v>
      </c>
    </row>
    <row r="47" spans="4:7" s="9" customFormat="1" ht="15">
      <c r="D47" s="45"/>
      <c r="E47" s="45"/>
      <c r="F47" s="45"/>
      <c r="G47" s="45"/>
    </row>
  </sheetData>
  <sheetProtection/>
  <mergeCells count="9">
    <mergeCell ref="B6:F6"/>
    <mergeCell ref="A3:G3"/>
    <mergeCell ref="A11:A12"/>
    <mergeCell ref="B11:B12"/>
    <mergeCell ref="C11:C12"/>
    <mergeCell ref="D11:D12"/>
    <mergeCell ref="E11:E12"/>
    <mergeCell ref="F11:G11"/>
    <mergeCell ref="A4:G4"/>
  </mergeCells>
  <printOptions horizontalCentered="1"/>
  <pageMargins left="0.15748031496062992" right="0.1968503937007874" top="0" bottom="0.35433070866141736" header="0" footer="0.31496062992125984"/>
  <pageSetup fitToHeight="2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zoomScale="85" zoomScaleNormal="85" zoomScalePageLayoutView="0" workbookViewId="0" topLeftCell="A1">
      <selection activeCell="L22" sqref="L22"/>
    </sheetView>
  </sheetViews>
  <sheetFormatPr defaultColWidth="9.140625" defaultRowHeight="15"/>
  <cols>
    <col min="1" max="1" width="13.00390625" style="7" customWidth="1"/>
    <col min="2" max="2" width="12.8515625" style="7" customWidth="1"/>
    <col min="3" max="3" width="12.140625" style="7" customWidth="1"/>
    <col min="4" max="4" width="9.28125" style="7" customWidth="1"/>
    <col min="5" max="5" width="9.7109375" style="7" customWidth="1"/>
    <col min="6" max="6" width="11.140625" style="7" customWidth="1"/>
    <col min="7" max="7" width="9.00390625" style="7" customWidth="1"/>
    <col min="8" max="8" width="9.28125" style="7" customWidth="1"/>
    <col min="9" max="9" width="8.7109375" style="7" customWidth="1"/>
    <col min="10" max="10" width="9.00390625" style="7" customWidth="1"/>
    <col min="11" max="11" width="9.7109375" style="7" customWidth="1"/>
    <col min="12" max="12" width="9.28125" style="7" customWidth="1"/>
    <col min="13" max="13" width="11.28125" style="7" customWidth="1"/>
    <col min="14" max="14" width="10.421875" style="7" customWidth="1"/>
    <col min="15" max="15" width="11.7109375" style="7" customWidth="1"/>
    <col min="16" max="16" width="9.7109375" style="7" customWidth="1"/>
    <col min="17" max="17" width="8.57421875" style="7" customWidth="1"/>
    <col min="18" max="18" width="13.8515625" style="7" customWidth="1"/>
    <col min="19" max="19" width="14.00390625" style="7" customWidth="1"/>
    <col min="20" max="20" width="10.421875" style="7" customWidth="1"/>
    <col min="21" max="21" width="9.421875" style="7" customWidth="1"/>
    <col min="22" max="22" width="12.28125" style="7" customWidth="1"/>
    <col min="23" max="23" width="11.7109375" style="7" customWidth="1"/>
    <col min="24" max="24" width="12.28125" style="7" customWidth="1"/>
    <col min="25" max="25" width="10.421875" style="7" customWidth="1"/>
    <col min="26" max="26" width="10.00390625" style="7" customWidth="1"/>
    <col min="27" max="27" width="12.8515625" style="7" customWidth="1"/>
    <col min="28" max="28" width="10.28125" style="7" customWidth="1"/>
    <col min="29" max="29" width="13.00390625" style="7" customWidth="1"/>
    <col min="30" max="30" width="10.57421875" style="7" customWidth="1"/>
    <col min="31" max="31" width="11.7109375" style="7" customWidth="1"/>
    <col min="32" max="32" width="14.57421875" style="7" customWidth="1"/>
    <col min="33" max="33" width="12.7109375" style="7" customWidth="1"/>
    <col min="34" max="34" width="12.57421875" style="7" customWidth="1"/>
    <col min="35" max="16384" width="9.140625" style="7" customWidth="1"/>
  </cols>
  <sheetData>
    <row r="1" spans="4:34" s="9" customFormat="1" ht="16.5">
      <c r="D1" s="18"/>
      <c r="R1" s="29"/>
      <c r="AG1" s="64" t="s">
        <v>36</v>
      </c>
      <c r="AH1" s="64"/>
    </row>
    <row r="2" s="9" customFormat="1" ht="16.5">
      <c r="R2" s="19"/>
    </row>
    <row r="3" spans="1:34" s="9" customFormat="1" ht="33" customHeight="1">
      <c r="A3" s="65" t="s">
        <v>60</v>
      </c>
      <c r="B3" s="65"/>
      <c r="C3" s="65"/>
      <c r="D3" s="65" t="s">
        <v>61</v>
      </c>
      <c r="E3" s="65"/>
      <c r="F3" s="65"/>
      <c r="G3" s="65"/>
      <c r="H3" s="65"/>
      <c r="I3" s="65"/>
      <c r="J3" s="65"/>
      <c r="K3" s="65"/>
      <c r="L3" s="65"/>
      <c r="M3" s="65"/>
      <c r="N3" s="65" t="s">
        <v>61</v>
      </c>
      <c r="O3" s="65"/>
      <c r="P3" s="65"/>
      <c r="Q3" s="65"/>
      <c r="R3" s="65"/>
      <c r="S3" s="65"/>
      <c r="T3" s="65"/>
      <c r="U3" s="65"/>
      <c r="V3" s="65"/>
      <c r="W3" s="65" t="s">
        <v>19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s="9" customFormat="1" ht="15" customHeight="1">
      <c r="A4" s="65" t="s">
        <v>16</v>
      </c>
      <c r="B4" s="65" t="s">
        <v>4</v>
      </c>
      <c r="C4" s="65"/>
      <c r="D4" s="65" t="s">
        <v>16</v>
      </c>
      <c r="E4" s="65" t="s">
        <v>4</v>
      </c>
      <c r="F4" s="65"/>
      <c r="G4" s="65"/>
      <c r="H4" s="65"/>
      <c r="I4" s="65"/>
      <c r="J4" s="65"/>
      <c r="K4" s="65"/>
      <c r="L4" s="65"/>
      <c r="M4" s="65"/>
      <c r="N4" s="65" t="s">
        <v>4</v>
      </c>
      <c r="O4" s="65"/>
      <c r="P4" s="65"/>
      <c r="Q4" s="65"/>
      <c r="R4" s="65"/>
      <c r="S4" s="65"/>
      <c r="T4" s="65"/>
      <c r="U4" s="65"/>
      <c r="V4" s="65"/>
      <c r="W4" s="65" t="s">
        <v>16</v>
      </c>
      <c r="X4" s="65"/>
      <c r="Y4" s="65" t="s">
        <v>4</v>
      </c>
      <c r="Z4" s="65"/>
      <c r="AA4" s="65"/>
      <c r="AB4" s="65"/>
      <c r="AC4" s="65"/>
      <c r="AD4" s="65"/>
      <c r="AE4" s="65"/>
      <c r="AF4" s="65"/>
      <c r="AG4" s="65"/>
      <c r="AH4" s="65"/>
    </row>
    <row r="5" spans="1:34" s="9" customFormat="1" ht="34.5" customHeight="1">
      <c r="A5" s="65"/>
      <c r="B5" s="65" t="s">
        <v>17</v>
      </c>
      <c r="C5" s="65" t="s">
        <v>18</v>
      </c>
      <c r="D5" s="65"/>
      <c r="E5" s="65" t="s">
        <v>17</v>
      </c>
      <c r="F5" s="65"/>
      <c r="G5" s="65"/>
      <c r="H5" s="65"/>
      <c r="I5" s="65"/>
      <c r="J5" s="65"/>
      <c r="K5" s="65"/>
      <c r="L5" s="65"/>
      <c r="M5" s="65"/>
      <c r="N5" s="65" t="s">
        <v>18</v>
      </c>
      <c r="O5" s="65"/>
      <c r="P5" s="65"/>
      <c r="Q5" s="65"/>
      <c r="R5" s="65"/>
      <c r="S5" s="65"/>
      <c r="T5" s="65"/>
      <c r="U5" s="65"/>
      <c r="V5" s="65"/>
      <c r="W5" s="65"/>
      <c r="X5" s="65"/>
      <c r="Y5" s="65" t="s">
        <v>55</v>
      </c>
      <c r="Z5" s="65"/>
      <c r="AA5" s="65" t="s">
        <v>6</v>
      </c>
      <c r="AB5" s="65"/>
      <c r="AC5" s="65"/>
      <c r="AD5" s="65"/>
      <c r="AE5" s="65"/>
      <c r="AF5" s="65"/>
      <c r="AG5" s="65" t="s">
        <v>62</v>
      </c>
      <c r="AH5" s="65"/>
    </row>
    <row r="6" spans="1:34" s="9" customFormat="1" ht="141" customHeight="1">
      <c r="A6" s="65"/>
      <c r="B6" s="65"/>
      <c r="C6" s="65"/>
      <c r="D6" s="65"/>
      <c r="E6" s="65" t="s">
        <v>16</v>
      </c>
      <c r="F6" s="65" t="s">
        <v>6</v>
      </c>
      <c r="G6" s="65"/>
      <c r="H6" s="65"/>
      <c r="I6" s="65"/>
      <c r="J6" s="65"/>
      <c r="K6" s="65"/>
      <c r="L6" s="65"/>
      <c r="M6" s="65"/>
      <c r="N6" s="65" t="s">
        <v>16</v>
      </c>
      <c r="O6" s="65" t="s">
        <v>6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 t="s">
        <v>54</v>
      </c>
      <c r="AB6" s="65"/>
      <c r="AC6" s="65" t="s">
        <v>47</v>
      </c>
      <c r="AD6" s="65"/>
      <c r="AE6" s="65" t="s">
        <v>63</v>
      </c>
      <c r="AF6" s="65"/>
      <c r="AG6" s="65"/>
      <c r="AH6" s="65"/>
    </row>
    <row r="7" spans="1:34" s="9" customFormat="1" ht="34.5" customHeight="1">
      <c r="A7" s="65"/>
      <c r="B7" s="65"/>
      <c r="C7" s="65"/>
      <c r="D7" s="65"/>
      <c r="E7" s="65"/>
      <c r="F7" s="65" t="s">
        <v>37</v>
      </c>
      <c r="G7" s="65" t="s">
        <v>38</v>
      </c>
      <c r="H7" s="65" t="s">
        <v>39</v>
      </c>
      <c r="I7" s="65" t="s">
        <v>42</v>
      </c>
      <c r="J7" s="65" t="s">
        <v>43</v>
      </c>
      <c r="K7" s="65"/>
      <c r="L7" s="65"/>
      <c r="M7" s="65"/>
      <c r="N7" s="65"/>
      <c r="O7" s="65" t="s">
        <v>37</v>
      </c>
      <c r="P7" s="65" t="s">
        <v>38</v>
      </c>
      <c r="Q7" s="65" t="s">
        <v>39</v>
      </c>
      <c r="R7" s="65" t="s">
        <v>42</v>
      </c>
      <c r="S7" s="65" t="s">
        <v>43</v>
      </c>
      <c r="T7" s="65"/>
      <c r="U7" s="65"/>
      <c r="V7" s="65"/>
      <c r="W7" s="65" t="s">
        <v>53</v>
      </c>
      <c r="X7" s="65" t="s">
        <v>35</v>
      </c>
      <c r="Y7" s="65" t="s">
        <v>53</v>
      </c>
      <c r="Z7" s="65" t="s">
        <v>35</v>
      </c>
      <c r="AA7" s="65" t="s">
        <v>53</v>
      </c>
      <c r="AB7" s="65" t="s">
        <v>35</v>
      </c>
      <c r="AC7" s="65" t="s">
        <v>53</v>
      </c>
      <c r="AD7" s="65" t="s">
        <v>35</v>
      </c>
      <c r="AE7" s="65" t="s">
        <v>53</v>
      </c>
      <c r="AF7" s="65" t="s">
        <v>35</v>
      </c>
      <c r="AG7" s="65" t="s">
        <v>53</v>
      </c>
      <c r="AH7" s="65" t="s">
        <v>35</v>
      </c>
    </row>
    <row r="8" spans="1:34" s="9" customFormat="1" ht="81.75" customHeight="1">
      <c r="A8" s="65"/>
      <c r="B8" s="65"/>
      <c r="C8" s="65"/>
      <c r="D8" s="65"/>
      <c r="E8" s="65"/>
      <c r="F8" s="65"/>
      <c r="G8" s="65"/>
      <c r="H8" s="65"/>
      <c r="I8" s="65"/>
      <c r="J8" s="30" t="s">
        <v>64</v>
      </c>
      <c r="K8" s="30" t="s">
        <v>44</v>
      </c>
      <c r="L8" s="30" t="s">
        <v>45</v>
      </c>
      <c r="M8" s="30" t="s">
        <v>46</v>
      </c>
      <c r="N8" s="65"/>
      <c r="O8" s="65"/>
      <c r="P8" s="65"/>
      <c r="Q8" s="65"/>
      <c r="R8" s="65"/>
      <c r="S8" s="30" t="s">
        <v>64</v>
      </c>
      <c r="T8" s="30" t="s">
        <v>44</v>
      </c>
      <c r="U8" s="30" t="s">
        <v>45</v>
      </c>
      <c r="V8" s="30" t="s">
        <v>46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s="9" customFormat="1" ht="1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  <c r="V9" s="20">
        <v>22</v>
      </c>
      <c r="W9" s="20">
        <v>23</v>
      </c>
      <c r="X9" s="20">
        <v>24</v>
      </c>
      <c r="Y9" s="20">
        <v>25</v>
      </c>
      <c r="Z9" s="20">
        <v>26</v>
      </c>
      <c r="AA9" s="20">
        <v>27</v>
      </c>
      <c r="AB9" s="20">
        <v>28</v>
      </c>
      <c r="AC9" s="20">
        <v>29</v>
      </c>
      <c r="AD9" s="20">
        <v>30</v>
      </c>
      <c r="AE9" s="20">
        <v>31</v>
      </c>
      <c r="AF9" s="20">
        <v>32</v>
      </c>
      <c r="AG9" s="20">
        <v>33</v>
      </c>
      <c r="AH9" s="20">
        <v>34</v>
      </c>
    </row>
    <row r="10" spans="1:34" s="45" customFormat="1" ht="15">
      <c r="A10" s="52">
        <v>1</v>
      </c>
      <c r="B10" s="52">
        <v>1</v>
      </c>
      <c r="C10" s="52">
        <v>0</v>
      </c>
      <c r="D10" s="56">
        <f>SUM(E10)</f>
        <v>211</v>
      </c>
      <c r="E10" s="56">
        <f>SUM(F10:I10)</f>
        <v>211</v>
      </c>
      <c r="F10" s="55">
        <v>128</v>
      </c>
      <c r="G10" s="55">
        <v>68</v>
      </c>
      <c r="H10" s="55">
        <v>15</v>
      </c>
      <c r="I10" s="55"/>
      <c r="J10" s="55"/>
      <c r="K10" s="55"/>
      <c r="L10" s="55"/>
      <c r="M10" s="55"/>
      <c r="N10" s="52">
        <f>SUM(O10:V10)</f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6">
        <f>SUM(Y10+AG10)</f>
        <v>43.33</v>
      </c>
      <c r="X10" s="56">
        <f>SUM(Z10+AH10)</f>
        <v>46</v>
      </c>
      <c r="Y10" s="56">
        <f>SUM(AA10+AC10+AE10)</f>
        <v>29.03</v>
      </c>
      <c r="Z10" s="56">
        <f>SUM(AB10+AD10+AF10)</f>
        <v>30</v>
      </c>
      <c r="AA10" s="55">
        <v>27.03</v>
      </c>
      <c r="AB10" s="55">
        <v>30</v>
      </c>
      <c r="AC10" s="55"/>
      <c r="AD10" s="55"/>
      <c r="AE10" s="55">
        <v>2</v>
      </c>
      <c r="AF10" s="55"/>
      <c r="AG10" s="55">
        <v>14.3</v>
      </c>
      <c r="AH10" s="55">
        <v>16</v>
      </c>
    </row>
    <row r="11" spans="1:34" s="9" customFormat="1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9" customFormat="1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9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9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" s="9" customFormat="1" ht="20.25">
      <c r="A15" s="22" t="s">
        <v>95</v>
      </c>
      <c r="B15" s="22"/>
      <c r="C15" s="22"/>
    </row>
    <row r="16" spans="1:3" s="9" customFormat="1" ht="20.25">
      <c r="A16" s="22" t="s">
        <v>96</v>
      </c>
      <c r="B16" s="22"/>
      <c r="C16" s="22"/>
    </row>
    <row r="17" spans="1:3" s="9" customFormat="1" ht="20.25">
      <c r="A17" s="22"/>
      <c r="B17" s="22"/>
      <c r="C17" s="22"/>
    </row>
    <row r="18" spans="1:8" s="9" customFormat="1" ht="20.25">
      <c r="A18" s="22" t="s">
        <v>20</v>
      </c>
      <c r="B18" s="22"/>
      <c r="C18" s="68" t="s">
        <v>97</v>
      </c>
      <c r="D18" s="69"/>
      <c r="E18" s="69"/>
      <c r="F18" s="69"/>
      <c r="G18" s="69"/>
      <c r="H18" s="69"/>
    </row>
    <row r="19" spans="1:3" s="9" customFormat="1" ht="20.25">
      <c r="A19" s="22" t="s">
        <v>21</v>
      </c>
      <c r="B19" s="22"/>
      <c r="C19" s="22"/>
    </row>
    <row r="20" spans="1:3" s="9" customFormat="1" ht="20.25">
      <c r="A20" s="22"/>
      <c r="B20" s="22"/>
      <c r="C20" s="22"/>
    </row>
    <row r="21" spans="1:3" s="9" customFormat="1" ht="20.25">
      <c r="A21" s="22" t="s">
        <v>22</v>
      </c>
      <c r="B21" s="22"/>
      <c r="C21" s="22"/>
    </row>
    <row r="22" spans="1:3" s="9" customFormat="1" ht="20.25">
      <c r="A22" s="22"/>
      <c r="B22" s="22"/>
      <c r="C22" s="22"/>
    </row>
    <row r="23" spans="1:3" s="9" customFormat="1" ht="20.25">
      <c r="A23" s="22" t="s">
        <v>48</v>
      </c>
      <c r="B23" s="22"/>
      <c r="C23" s="22"/>
    </row>
    <row r="24" spans="1:3" s="9" customFormat="1" ht="20.25">
      <c r="A24" s="22"/>
      <c r="B24" s="22"/>
      <c r="C24" s="22"/>
    </row>
    <row r="25" spans="1:10" s="9" customFormat="1" ht="20.25">
      <c r="A25" s="22" t="s">
        <v>23</v>
      </c>
      <c r="B25" s="22"/>
      <c r="C25" s="66" t="s">
        <v>98</v>
      </c>
      <c r="D25" s="67"/>
      <c r="E25" s="67"/>
      <c r="F25" s="67"/>
      <c r="G25" s="67"/>
      <c r="H25" s="67"/>
      <c r="I25" s="67"/>
      <c r="J25" s="67"/>
    </row>
    <row r="26" spans="1:3" s="9" customFormat="1" ht="20.25">
      <c r="A26" s="22" t="s">
        <v>24</v>
      </c>
      <c r="B26" s="22"/>
      <c r="C26" s="22"/>
    </row>
    <row r="27" spans="1:22" s="9" customFormat="1" ht="15.75">
      <c r="A27" s="23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22" customFormat="1" ht="20.25">
      <c r="A28" s="28" t="s">
        <v>25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S28" s="25"/>
      <c r="T28" s="25"/>
      <c r="U28" s="25"/>
      <c r="V28" s="25"/>
    </row>
    <row r="29" spans="1:22" s="22" customFormat="1" ht="20.25">
      <c r="A29" s="26" t="s">
        <v>26</v>
      </c>
      <c r="B29" s="26"/>
      <c r="C29" s="26"/>
      <c r="E29" s="25"/>
      <c r="F29" s="25"/>
      <c r="G29" s="25"/>
      <c r="H29" s="25"/>
      <c r="I29" s="25"/>
      <c r="J29" s="25"/>
      <c r="K29" s="25"/>
      <c r="L29" s="25"/>
      <c r="M29" s="25"/>
      <c r="N29" s="25"/>
      <c r="S29" s="25"/>
      <c r="T29" s="25"/>
      <c r="U29" s="25"/>
      <c r="V29" s="25"/>
    </row>
    <row r="30" s="22" customFormat="1" ht="20.25">
      <c r="A30" s="27" t="s">
        <v>27</v>
      </c>
    </row>
    <row r="31" s="22" customFormat="1" ht="20.25">
      <c r="A31" s="27" t="s">
        <v>28</v>
      </c>
    </row>
    <row r="32" s="22" customFormat="1" ht="20.25">
      <c r="A32" s="27" t="s">
        <v>29</v>
      </c>
    </row>
    <row r="33" s="22" customFormat="1" ht="20.25">
      <c r="A33" s="27" t="s">
        <v>30</v>
      </c>
    </row>
    <row r="34" s="22" customFormat="1" ht="20.25">
      <c r="A34" s="26" t="s">
        <v>65</v>
      </c>
    </row>
    <row r="35" s="8" customFormat="1" ht="20.25"/>
  </sheetData>
  <sheetProtection/>
  <mergeCells count="50">
    <mergeCell ref="AG5:AH6"/>
    <mergeCell ref="C25:J25"/>
    <mergeCell ref="C18:H18"/>
    <mergeCell ref="AE6:AF6"/>
    <mergeCell ref="AA5:AF5"/>
    <mergeCell ref="Y7:Y8"/>
    <mergeCell ref="Z7:Z8"/>
    <mergeCell ref="W7:W8"/>
    <mergeCell ref="AB7:AB8"/>
    <mergeCell ref="E5:M5"/>
    <mergeCell ref="AH7:AH8"/>
    <mergeCell ref="AA7:AA8"/>
    <mergeCell ref="AC7:AC8"/>
    <mergeCell ref="AG7:AG8"/>
    <mergeCell ref="AD7:AD8"/>
    <mergeCell ref="W3:AH3"/>
    <mergeCell ref="W4:X6"/>
    <mergeCell ref="Y4:AH4"/>
    <mergeCell ref="Y5:Z6"/>
    <mergeCell ref="AC6:AD6"/>
    <mergeCell ref="X7:X8"/>
    <mergeCell ref="AF7:AF8"/>
    <mergeCell ref="A3:C3"/>
    <mergeCell ref="B4:C4"/>
    <mergeCell ref="B5:B8"/>
    <mergeCell ref="A4:A8"/>
    <mergeCell ref="C5:C8"/>
    <mergeCell ref="O7:O8"/>
    <mergeCell ref="D4:D8"/>
    <mergeCell ref="G7:G8"/>
    <mergeCell ref="D3:M3"/>
    <mergeCell ref="R7:R8"/>
    <mergeCell ref="S7:V7"/>
    <mergeCell ref="F7:F8"/>
    <mergeCell ref="H7:H8"/>
    <mergeCell ref="I7:I8"/>
    <mergeCell ref="P7:P8"/>
    <mergeCell ref="Q7:Q8"/>
    <mergeCell ref="N5:V5"/>
    <mergeCell ref="F6:M6"/>
    <mergeCell ref="AG1:AH1"/>
    <mergeCell ref="N6:N8"/>
    <mergeCell ref="E4:M4"/>
    <mergeCell ref="N3:V3"/>
    <mergeCell ref="N4:V4"/>
    <mergeCell ref="AE7:AE8"/>
    <mergeCell ref="E6:E8"/>
    <mergeCell ref="O6:V6"/>
    <mergeCell ref="AA6:AB6"/>
    <mergeCell ref="J7:M7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36.7109375" style="0" customWidth="1"/>
    <col min="2" max="2" width="24.00390625" style="0" customWidth="1"/>
    <col min="3" max="3" width="18.00390625" style="0" customWidth="1"/>
  </cols>
  <sheetData>
    <row r="3" ht="15">
      <c r="A3" s="6" t="s">
        <v>32</v>
      </c>
    </row>
    <row r="4" spans="1:3" ht="73.5" customHeight="1">
      <c r="A4" s="70" t="s">
        <v>0</v>
      </c>
      <c r="B4" s="70" t="s">
        <v>31</v>
      </c>
      <c r="C4" s="70"/>
    </row>
    <row r="5" spans="1:3" ht="15">
      <c r="A5" s="70"/>
      <c r="B5" s="5" t="s">
        <v>14</v>
      </c>
      <c r="C5" s="5" t="s">
        <v>2</v>
      </c>
    </row>
    <row r="6" spans="1:3" ht="15">
      <c r="A6" s="1">
        <v>1</v>
      </c>
      <c r="B6" s="1">
        <v>2</v>
      </c>
      <c r="C6" s="1">
        <v>3</v>
      </c>
    </row>
    <row r="7" spans="1:3" ht="15">
      <c r="A7" s="2" t="s">
        <v>3</v>
      </c>
      <c r="B7" s="1">
        <f>B9+B23+B24+B25</f>
        <v>0</v>
      </c>
      <c r="C7" s="1">
        <f>C9+C23+C24+C25</f>
        <v>0</v>
      </c>
    </row>
    <row r="8" spans="1:3" ht="15">
      <c r="A8" s="2" t="s">
        <v>4</v>
      </c>
      <c r="B8" s="1"/>
      <c r="C8" s="1"/>
    </row>
    <row r="9" spans="1:3" ht="39">
      <c r="A9" s="2" t="s">
        <v>5</v>
      </c>
      <c r="B9" s="1"/>
      <c r="C9" s="1"/>
    </row>
    <row r="10" spans="1:3" ht="15">
      <c r="A10" s="3" t="s">
        <v>6</v>
      </c>
      <c r="B10" s="1"/>
      <c r="C10" s="1"/>
    </row>
    <row r="11" spans="1:3" ht="26.25">
      <c r="A11" s="3" t="s">
        <v>7</v>
      </c>
      <c r="B11" s="1"/>
      <c r="C11" s="1"/>
    </row>
    <row r="12" spans="1:3" ht="15">
      <c r="A12" s="3" t="s">
        <v>8</v>
      </c>
      <c r="B12" s="1"/>
      <c r="C12" s="1"/>
    </row>
    <row r="13" spans="1:3" ht="15">
      <c r="A13" s="2" t="s">
        <v>4</v>
      </c>
      <c r="B13" s="1"/>
      <c r="C13" s="1"/>
    </row>
    <row r="14" spans="1:3" ht="26.25">
      <c r="A14" s="4" t="s">
        <v>9</v>
      </c>
      <c r="B14" s="1"/>
      <c r="C14" s="1"/>
    </row>
    <row r="15" spans="1:3" ht="15">
      <c r="A15" s="3" t="s">
        <v>6</v>
      </c>
      <c r="B15" s="1"/>
      <c r="C15" s="1"/>
    </row>
    <row r="16" spans="1:3" ht="26.25">
      <c r="A16" s="3" t="s">
        <v>7</v>
      </c>
      <c r="B16" s="1"/>
      <c r="C16" s="1"/>
    </row>
    <row r="17" spans="1:3" ht="15">
      <c r="A17" s="3" t="s">
        <v>8</v>
      </c>
      <c r="B17" s="1"/>
      <c r="C17" s="1"/>
    </row>
    <row r="18" spans="1:3" ht="15">
      <c r="A18" s="2" t="s">
        <v>4</v>
      </c>
      <c r="B18" s="1"/>
      <c r="C18" s="1"/>
    </row>
    <row r="19" spans="1:3" ht="65.25" customHeight="1">
      <c r="A19" s="2" t="s">
        <v>10</v>
      </c>
      <c r="B19" s="1"/>
      <c r="C19" s="1"/>
    </row>
    <row r="20" spans="1:3" ht="15">
      <c r="A20" s="3" t="s">
        <v>6</v>
      </c>
      <c r="B20" s="1"/>
      <c r="C20" s="1"/>
    </row>
    <row r="21" spans="1:3" ht="26.25">
      <c r="A21" s="3" t="s">
        <v>7</v>
      </c>
      <c r="B21" s="1"/>
      <c r="C21" s="1"/>
    </row>
    <row r="22" spans="1:3" ht="15">
      <c r="A22" s="3" t="s">
        <v>8</v>
      </c>
      <c r="B22" s="1"/>
      <c r="C22" s="1"/>
    </row>
    <row r="23" spans="1:3" ht="39">
      <c r="A23" s="2" t="s">
        <v>11</v>
      </c>
      <c r="B23" s="1"/>
      <c r="C23" s="1"/>
    </row>
    <row r="24" spans="1:3" ht="64.5">
      <c r="A24" s="2" t="s">
        <v>12</v>
      </c>
      <c r="B24" s="1"/>
      <c r="C24" s="1"/>
    </row>
    <row r="25" spans="1:3" ht="115.5">
      <c r="A25" s="2" t="s">
        <v>13</v>
      </c>
      <c r="B25" s="1"/>
      <c r="C25" s="1"/>
    </row>
  </sheetData>
  <sheetProtection/>
  <mergeCells count="2">
    <mergeCell ref="B4:C4"/>
    <mergeCell ref="A4:A5"/>
  </mergeCells>
  <printOptions/>
  <pageMargins left="0.25" right="0.35" top="0.47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SheetLayoutView="100" zoomScalePageLayoutView="0" workbookViewId="0" topLeftCell="A1">
      <selection activeCell="D37" sqref="D37"/>
    </sheetView>
  </sheetViews>
  <sheetFormatPr defaultColWidth="9.140625" defaultRowHeight="15"/>
  <cols>
    <col min="1" max="1" width="6.421875" style="7" customWidth="1"/>
    <col min="2" max="2" width="42.28125" style="7" customWidth="1"/>
    <col min="3" max="3" width="32.57421875" style="7" customWidth="1"/>
    <col min="4" max="4" width="31.7109375" style="7" customWidth="1"/>
    <col min="5" max="5" width="25.8515625" style="7" customWidth="1"/>
    <col min="6" max="16384" width="9.140625" style="7" customWidth="1"/>
  </cols>
  <sheetData>
    <row r="1" spans="1:5" ht="15.75" customHeight="1">
      <c r="A1" s="31"/>
      <c r="B1" s="31"/>
      <c r="C1" s="31"/>
      <c r="D1" s="31"/>
      <c r="E1" s="71" t="s">
        <v>76</v>
      </c>
    </row>
    <row r="2" spans="1:5" ht="15.75">
      <c r="A2" s="31"/>
      <c r="B2" s="31"/>
      <c r="C2" s="31"/>
      <c r="D2" s="31"/>
      <c r="E2" s="71"/>
    </row>
    <row r="3" spans="1:5" ht="44.25" customHeight="1">
      <c r="A3" s="31"/>
      <c r="B3" s="31"/>
      <c r="C3" s="31"/>
      <c r="D3" s="31"/>
      <c r="E3" s="71"/>
    </row>
    <row r="4" spans="1:5" ht="17.25" customHeight="1">
      <c r="A4" s="31"/>
      <c r="B4" s="31"/>
      <c r="C4" s="31"/>
      <c r="D4" s="31"/>
      <c r="E4" s="42" t="s">
        <v>79</v>
      </c>
    </row>
    <row r="5" spans="1:5" ht="59.25" customHeight="1">
      <c r="A5" s="32" t="s">
        <v>69</v>
      </c>
      <c r="B5" s="41" t="s">
        <v>78</v>
      </c>
      <c r="C5" s="41" t="s">
        <v>70</v>
      </c>
      <c r="D5" s="41" t="s">
        <v>82</v>
      </c>
      <c r="E5" s="41" t="s">
        <v>77</v>
      </c>
    </row>
    <row r="6" spans="1:5" ht="15.75">
      <c r="A6" s="32">
        <v>1</v>
      </c>
      <c r="B6" s="32">
        <v>2</v>
      </c>
      <c r="C6" s="32">
        <v>3</v>
      </c>
      <c r="D6" s="32"/>
      <c r="E6" s="32">
        <v>4</v>
      </c>
    </row>
    <row r="7" spans="1:5" ht="15" customHeight="1">
      <c r="A7" s="32"/>
      <c r="B7" s="33" t="s">
        <v>71</v>
      </c>
      <c r="C7" s="33"/>
      <c r="D7" s="33"/>
      <c r="E7" s="34"/>
    </row>
    <row r="8" spans="1:5" ht="15" customHeight="1">
      <c r="A8" s="32">
        <v>1</v>
      </c>
      <c r="B8" s="35" t="s">
        <v>84</v>
      </c>
      <c r="C8" s="35" t="s">
        <v>85</v>
      </c>
      <c r="D8" s="35" t="s">
        <v>86</v>
      </c>
      <c r="E8" s="32">
        <v>382</v>
      </c>
    </row>
    <row r="9" spans="1:5" ht="15" customHeight="1">
      <c r="A9" s="32">
        <v>2</v>
      </c>
      <c r="B9" s="36" t="s">
        <v>87</v>
      </c>
      <c r="C9" s="36" t="s">
        <v>88</v>
      </c>
      <c r="D9" s="36" t="s">
        <v>89</v>
      </c>
      <c r="E9" s="32">
        <v>331</v>
      </c>
    </row>
    <row r="10" spans="1:5" ht="35.25" customHeight="1">
      <c r="A10" s="32">
        <v>3</v>
      </c>
      <c r="B10" s="47" t="s">
        <v>90</v>
      </c>
      <c r="C10" s="35" t="s">
        <v>91</v>
      </c>
      <c r="D10" s="35" t="s">
        <v>92</v>
      </c>
      <c r="E10" s="32">
        <v>211</v>
      </c>
    </row>
    <row r="11" spans="1:5" ht="15" customHeight="1">
      <c r="A11" s="32"/>
      <c r="B11" s="37" t="s">
        <v>72</v>
      </c>
      <c r="C11" s="37"/>
      <c r="D11" s="37"/>
      <c r="E11" s="48">
        <f>SUM(E8:E10)</f>
        <v>924</v>
      </c>
    </row>
    <row r="12" spans="1:5" ht="15" customHeight="1">
      <c r="A12" s="32"/>
      <c r="B12" s="33" t="s">
        <v>73</v>
      </c>
      <c r="C12" s="33"/>
      <c r="D12" s="33"/>
      <c r="E12" s="32"/>
    </row>
    <row r="13" spans="1:5" ht="15" customHeight="1">
      <c r="A13" s="32">
        <v>1</v>
      </c>
      <c r="B13" s="35"/>
      <c r="C13" s="35"/>
      <c r="D13" s="35"/>
      <c r="E13" s="32"/>
    </row>
    <row r="14" spans="1:5" ht="15" customHeight="1">
      <c r="A14" s="32">
        <v>2</v>
      </c>
      <c r="B14" s="35"/>
      <c r="C14" s="35"/>
      <c r="D14" s="35"/>
      <c r="E14" s="32"/>
    </row>
    <row r="15" spans="1:5" ht="15" customHeight="1">
      <c r="A15" s="32">
        <v>3</v>
      </c>
      <c r="B15" s="35"/>
      <c r="C15" s="35"/>
      <c r="D15" s="35"/>
      <c r="E15" s="32"/>
    </row>
    <row r="16" spans="1:5" ht="15" customHeight="1">
      <c r="A16" s="32"/>
      <c r="B16" s="37" t="s">
        <v>74</v>
      </c>
      <c r="C16" s="37"/>
      <c r="D16" s="37"/>
      <c r="E16" s="32">
        <v>0</v>
      </c>
    </row>
    <row r="17" spans="1:5" ht="15" customHeight="1">
      <c r="A17" s="32"/>
      <c r="B17" s="34" t="s">
        <v>75</v>
      </c>
      <c r="C17" s="34"/>
      <c r="D17" s="34"/>
      <c r="E17" s="48">
        <f>SUM(E11)</f>
        <v>924</v>
      </c>
    </row>
    <row r="18" spans="1:5" ht="15" customHeight="1">
      <c r="A18" s="34"/>
      <c r="B18" s="34"/>
      <c r="C18" s="34"/>
      <c r="D18" s="34"/>
      <c r="E18" s="34"/>
    </row>
    <row r="19" spans="1:5" ht="15" customHeight="1">
      <c r="A19" s="31"/>
      <c r="B19" s="38"/>
      <c r="C19" s="38"/>
      <c r="D19" s="38"/>
      <c r="E19" s="38"/>
    </row>
    <row r="20" spans="1:5" ht="15" customHeight="1">
      <c r="A20" s="71" t="s">
        <v>83</v>
      </c>
      <c r="B20" s="71"/>
      <c r="C20" s="71"/>
      <c r="D20" s="71"/>
      <c r="E20" s="71"/>
    </row>
    <row r="21" spans="1:5" ht="15" customHeight="1">
      <c r="A21" s="71"/>
      <c r="B21" s="71"/>
      <c r="C21" s="71"/>
      <c r="D21" s="71"/>
      <c r="E21" s="71"/>
    </row>
    <row r="22" spans="1:5" ht="15" customHeight="1">
      <c r="A22" s="31"/>
      <c r="B22" s="38"/>
      <c r="C22" s="38"/>
      <c r="D22" s="38"/>
      <c r="E22" s="38"/>
    </row>
    <row r="23" spans="1:5" ht="15.75">
      <c r="A23" s="31"/>
      <c r="C23" s="31"/>
      <c r="D23" s="31"/>
      <c r="E23" s="31"/>
    </row>
    <row r="24" spans="1:5" ht="15.75">
      <c r="A24" s="72" t="s">
        <v>99</v>
      </c>
      <c r="B24" s="73"/>
      <c r="C24" s="44" t="s">
        <v>100</v>
      </c>
      <c r="D24" s="31"/>
      <c r="E24" s="31"/>
    </row>
    <row r="25" spans="1:5" ht="15.75">
      <c r="A25" s="31" t="s">
        <v>24</v>
      </c>
      <c r="B25" s="39"/>
      <c r="C25" s="39"/>
      <c r="D25" s="39"/>
      <c r="E25" s="31"/>
    </row>
    <row r="26" spans="1:5" ht="15.75">
      <c r="A26" s="31"/>
      <c r="B26" s="40"/>
      <c r="C26" s="40"/>
      <c r="D26" s="40"/>
      <c r="E26" s="31"/>
    </row>
    <row r="27" s="8" customFormat="1" ht="20.25"/>
  </sheetData>
  <sheetProtection/>
  <mergeCells count="3">
    <mergeCell ref="E1:E3"/>
    <mergeCell ref="A20:E21"/>
    <mergeCell ref="A24:B24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Самсонов Е.А.</dc:creator>
  <cp:keywords/>
  <dc:description/>
  <cp:lastModifiedBy>ГИМНАЗИЯ</cp:lastModifiedBy>
  <cp:lastPrinted>2016-03-28T11:34:51Z</cp:lastPrinted>
  <dcterms:created xsi:type="dcterms:W3CDTF">2013-03-15T07:37:21Z</dcterms:created>
  <dcterms:modified xsi:type="dcterms:W3CDTF">2018-05-28T11:56:42Z</dcterms:modified>
  <cp:category/>
  <cp:version/>
  <cp:contentType/>
  <cp:contentStatus/>
</cp:coreProperties>
</file>